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DIDAS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" i="5" l="1"/>
  <c r="N5" i="5"/>
  <c r="N6" i="5"/>
  <c r="N4" i="5"/>
  <c r="L5" i="5"/>
  <c r="L6" i="5"/>
  <c r="P6" i="5" s="1"/>
  <c r="L4" i="5"/>
  <c r="P4" i="5" s="1"/>
</calcChain>
</file>

<file path=xl/sharedStrings.xml><?xml version="1.0" encoding="utf-8"?>
<sst xmlns="http://schemas.openxmlformats.org/spreadsheetml/2006/main" count="25" uniqueCount="23">
  <si>
    <t>QTY</t>
  </si>
  <si>
    <t>SKU</t>
  </si>
  <si>
    <t>STYLE</t>
  </si>
  <si>
    <t>RRP</t>
  </si>
  <si>
    <t>TOTAL</t>
  </si>
  <si>
    <t>ADULTS</t>
  </si>
  <si>
    <t>COLOR</t>
  </si>
  <si>
    <t>WHL</t>
  </si>
  <si>
    <t>PHOTO</t>
  </si>
  <si>
    <t>S I Z E    E U R</t>
  </si>
  <si>
    <t>H57512</t>
  </si>
  <si>
    <t>BLACK</t>
  </si>
  <si>
    <t>S</t>
  </si>
  <si>
    <t>M</t>
  </si>
  <si>
    <t>L</t>
  </si>
  <si>
    <t>XL</t>
  </si>
  <si>
    <t>XXL</t>
  </si>
  <si>
    <t>HC0332</t>
  </si>
  <si>
    <t>HC0333</t>
  </si>
  <si>
    <t>ENTRADA 22 SWEAT HOODY</t>
  </si>
  <si>
    <t>ENTRADA 22 TRAINIING PANTS</t>
  </si>
  <si>
    <t>TEAM NAVY BLUE 2</t>
  </si>
  <si>
    <t>price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</si>
</sst>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auto="1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1" fillId="0" borderId="0"/>
  </cellStyleXfs>
  <cellXfs count="4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1" fillId="33" borderId="0" xfId="43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26" fillId="35" borderId="11" xfId="0" applyNumberFormat="1" applyFont="1" applyFill="1" applyBorder="1" applyAlignment="1">
      <alignment horizontal="center" vertical="center" wrapText="1"/>
    </xf>
    <xf numFmtId="165" fontId="26" fillId="35" borderId="12" xfId="0" applyNumberFormat="1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166" fontId="26" fillId="35" borderId="12" xfId="0" applyNumberFormat="1" applyFont="1" applyFill="1" applyBorder="1" applyAlignment="1">
      <alignment horizontal="center" vertical="center" wrapText="1"/>
    </xf>
    <xf numFmtId="166" fontId="28" fillId="35" borderId="12" xfId="0" applyNumberFormat="1" applyFont="1" applyFill="1" applyBorder="1" applyAlignment="1">
      <alignment horizontal="center" vertical="center" wrapText="1"/>
    </xf>
    <xf numFmtId="0" fontId="29" fillId="0" borderId="14" xfId="0" applyFont="1" applyBorder="1"/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/>
    </xf>
    <xf numFmtId="166" fontId="26" fillId="33" borderId="14" xfId="69" applyNumberFormat="1" applyFont="1" applyFill="1" applyBorder="1" applyAlignment="1">
      <alignment horizontal="center" vertical="center"/>
    </xf>
    <xf numFmtId="166" fontId="28" fillId="34" borderId="14" xfId="69" applyNumberFormat="1" applyFont="1" applyFill="1" applyBorder="1" applyAlignment="1">
      <alignment horizontal="center" vertical="center"/>
    </xf>
    <xf numFmtId="166" fontId="26" fillId="33" borderId="14" xfId="70" applyNumberFormat="1" applyFont="1" applyFill="1" applyBorder="1" applyAlignment="1">
      <alignment horizontal="center" vertical="center"/>
    </xf>
    <xf numFmtId="0" fontId="29" fillId="0" borderId="10" xfId="0" applyFont="1" applyBorder="1"/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166" fontId="26" fillId="33" borderId="10" xfId="6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166" fontId="29" fillId="0" borderId="0" xfId="0" applyNumberFormat="1" applyFont="1" applyAlignment="1">
      <alignment horizontal="center" vertical="center"/>
    </xf>
    <xf numFmtId="166" fontId="29" fillId="33" borderId="0" xfId="43" applyNumberFormat="1" applyFont="1" applyFill="1" applyBorder="1" applyAlignment="1">
      <alignment horizontal="center" vertical="center" wrapText="1"/>
    </xf>
    <xf numFmtId="49" fontId="26" fillId="33" borderId="0" xfId="0" applyNumberFormat="1" applyFont="1" applyFill="1" applyAlignment="1">
      <alignment horizontal="center" vertical="center" wrapText="1"/>
    </xf>
    <xf numFmtId="0" fontId="26" fillId="35" borderId="16" xfId="0" applyFont="1" applyFill="1" applyBorder="1" applyAlignment="1">
      <alignment horizontal="center" vertical="center"/>
    </xf>
    <xf numFmtId="0" fontId="26" fillId="35" borderId="17" xfId="0" applyFont="1" applyFill="1" applyBorder="1" applyAlignment="1">
      <alignment horizontal="center" vertical="center"/>
    </xf>
    <xf numFmtId="0" fontId="26" fillId="35" borderId="18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29" fillId="3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66" fontId="28" fillId="33" borderId="0" xfId="0" applyNumberFormat="1" applyFont="1" applyFill="1" applyAlignment="1">
      <alignment horizontal="center" vertical="center" wrapText="1"/>
    </xf>
    <xf numFmtId="0" fontId="27" fillId="35" borderId="11" xfId="0" applyFont="1" applyFill="1" applyBorder="1" applyAlignment="1">
      <alignment horizontal="center" vertical="center"/>
    </xf>
    <xf numFmtId="0" fontId="27" fillId="35" borderId="12" xfId="0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9" builtinId="4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ny 2" xfId="71"/>
    <cellStyle name="Note" xfId="15" builtinId="10" customBuiltin="1"/>
    <cellStyle name="Output" xfId="10" builtinId="21" customBuiltin="1"/>
    <cellStyle name="Percent" xfId="43" builtinId="5"/>
    <cellStyle name="Standaard_Blad1" xfId="70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136073</xdr:colOff>
      <xdr:row>3</xdr:row>
      <xdr:rowOff>68036</xdr:rowOff>
    </xdr:from>
    <xdr:to>
      <xdr:col>1</xdr:col>
      <xdr:colOff>968685</xdr:colOff>
      <xdr:row>3</xdr:row>
      <xdr:rowOff>898072</xdr:rowOff>
    </xdr:to>
    <xdr:pic>
      <xdr:nvPicPr>
        <xdr:cNvPr id="2" name="Picture 1" descr="adidas Entrada 22 Sweat Hoodie - Black | adidas Deutschland">
          <a:extLst>
            <a:ext uri="{FF2B5EF4-FFF2-40B4-BE49-F238E27FC236}">
              <a16:creationId xmlns:a16="http://schemas.microsoft.com/office/drawing/2014/main" xmlns="" id="{E1C4E740-6B34-E8CA-73FD-22D39685C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787" y="1129393"/>
          <a:ext cx="832612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108857</xdr:colOff>
      <xdr:row>4</xdr:row>
      <xdr:rowOff>68035</xdr:rowOff>
    </xdr:from>
    <xdr:to>
      <xdr:col>1</xdr:col>
      <xdr:colOff>955928</xdr:colOff>
      <xdr:row>4</xdr:row>
      <xdr:rowOff>911678</xdr:rowOff>
    </xdr:to>
    <xdr:pic>
      <xdr:nvPicPr>
        <xdr:cNvPr id="3" name="Picture 2" descr="adidas Entrada 22 Training Pants - Black | adidas Deutschland">
          <a:extLst>
            <a:ext uri="{FF2B5EF4-FFF2-40B4-BE49-F238E27FC236}">
              <a16:creationId xmlns:a16="http://schemas.microsoft.com/office/drawing/2014/main" xmlns="" id="{F8A7B8A8-72DB-AEFB-5ED6-0B08D6DC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2081892"/>
          <a:ext cx="84707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176893</xdr:colOff>
      <xdr:row>5</xdr:row>
      <xdr:rowOff>149679</xdr:rowOff>
    </xdr:from>
    <xdr:to>
      <xdr:col>1</xdr:col>
      <xdr:colOff>901546</xdr:colOff>
      <xdr:row>5</xdr:row>
      <xdr:rowOff>869679</xdr:rowOff>
    </xdr:to>
    <xdr:pic>
      <xdr:nvPicPr>
        <xdr:cNvPr id="4" name="Picture 3" descr="Teamsport Philipp | Adidas Entrada 22 Trainingshose HC0333 | günstig online  kaufen">
          <a:extLst>
            <a:ext uri="{FF2B5EF4-FFF2-40B4-BE49-F238E27FC236}">
              <a16:creationId xmlns:a16="http://schemas.microsoft.com/office/drawing/2014/main" xmlns="" id="{312066CC-5118-B886-F2A1-696FCC19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7" y="3116036"/>
          <a:ext cx="72465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tabSelected="1" zoomScale="70" zoomScaleNormal="70" workbookViewId="0">
      <pane ySplit="3" topLeftCell="A4" activePane="bottomLeft" state="frozen"/>
      <selection pane="bottomLeft" activeCell="J8" sqref="J8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5" customWidth="1"/>
    <col min="3" max="3" width="12.7109375" style="5" customWidth="1"/>
    <col min="4" max="5" width="15" style="8" customWidth="1"/>
    <col min="6" max="6" width="9.42578125" style="1" customWidth="1" outlineLevel="1"/>
    <col min="7" max="11" width="6.7109375" style="1" customWidth="1" outlineLevel="1"/>
    <col min="12" max="12" width="10" style="4" customWidth="1"/>
    <col min="13" max="13" width="11.140625" style="7" bestFit="1" customWidth="1"/>
    <col min="14" max="14" width="11.140625" style="7" customWidth="1"/>
    <col min="15" max="15" width="13.85546875" style="6" customWidth="1"/>
    <col min="16" max="16" width="16.7109375" style="6" bestFit="1" customWidth="1"/>
    <col min="17" max="16384" width="21.42578125" style="1"/>
  </cols>
  <sheetData>
    <row r="1" spans="1:16" ht="33.75" customHeight="1" thickBot="1" x14ac:dyDescent="0.3">
      <c r="A1" s="27"/>
      <c r="B1" s="28"/>
      <c r="C1" s="28"/>
      <c r="D1" s="29"/>
      <c r="E1" s="29"/>
      <c r="F1" s="28"/>
      <c r="G1" s="28"/>
      <c r="H1" s="28"/>
      <c r="I1" s="28"/>
      <c r="J1" s="28"/>
      <c r="K1" s="28"/>
      <c r="L1" s="30"/>
      <c r="M1" s="31"/>
      <c r="N1" s="31"/>
      <c r="O1" s="32"/>
      <c r="P1" s="32"/>
    </row>
    <row r="2" spans="1:16" s="2" customFormat="1" ht="15.75" thickBot="1" x14ac:dyDescent="0.3">
      <c r="A2" s="33"/>
      <c r="B2" s="28"/>
      <c r="C2" s="28"/>
      <c r="D2" s="29"/>
      <c r="E2" s="29"/>
      <c r="F2" s="34" t="s">
        <v>5</v>
      </c>
      <c r="G2" s="35" t="s">
        <v>12</v>
      </c>
      <c r="H2" s="35" t="s">
        <v>13</v>
      </c>
      <c r="I2" s="35" t="s">
        <v>14</v>
      </c>
      <c r="J2" s="35" t="s">
        <v>15</v>
      </c>
      <c r="K2" s="36" t="s">
        <v>16</v>
      </c>
      <c r="L2" s="30"/>
      <c r="M2" s="41"/>
      <c r="N2" s="41"/>
      <c r="O2" s="41"/>
      <c r="P2" s="41"/>
    </row>
    <row r="3" spans="1:16" s="2" customFormat="1" ht="33" customHeight="1" thickBot="1" x14ac:dyDescent="0.3">
      <c r="A3" s="33"/>
      <c r="B3" s="9" t="s">
        <v>8</v>
      </c>
      <c r="C3" s="10" t="s">
        <v>1</v>
      </c>
      <c r="D3" s="10" t="s">
        <v>2</v>
      </c>
      <c r="E3" s="10" t="s">
        <v>6</v>
      </c>
      <c r="F3" s="42" t="s">
        <v>9</v>
      </c>
      <c r="G3" s="43"/>
      <c r="H3" s="43"/>
      <c r="I3" s="43"/>
      <c r="J3" s="43"/>
      <c r="K3" s="44"/>
      <c r="L3" s="11" t="s">
        <v>0</v>
      </c>
      <c r="M3" s="12" t="s">
        <v>3</v>
      </c>
      <c r="N3" s="12" t="s">
        <v>7</v>
      </c>
      <c r="O3" s="13" t="s">
        <v>22</v>
      </c>
      <c r="P3" s="12" t="s">
        <v>4</v>
      </c>
    </row>
    <row r="4" spans="1:16" s="3" customFormat="1" ht="75" customHeight="1" x14ac:dyDescent="0.2">
      <c r="A4" s="37"/>
      <c r="B4" s="14"/>
      <c r="C4" s="15" t="s">
        <v>10</v>
      </c>
      <c r="D4" s="16" t="s">
        <v>19</v>
      </c>
      <c r="E4" s="16" t="s">
        <v>11</v>
      </c>
      <c r="F4" s="17"/>
      <c r="G4" s="17">
        <v>1400</v>
      </c>
      <c r="H4" s="17">
        <v>2800</v>
      </c>
      <c r="I4" s="17">
        <v>1400</v>
      </c>
      <c r="J4" s="17">
        <v>1400</v>
      </c>
      <c r="K4" s="17"/>
      <c r="L4" s="18">
        <f>SUM(G4:K4)</f>
        <v>7000</v>
      </c>
      <c r="M4" s="19">
        <v>40</v>
      </c>
      <c r="N4" s="19">
        <f>M4/2</f>
        <v>20</v>
      </c>
      <c r="O4" s="20">
        <v>18.8</v>
      </c>
      <c r="P4" s="21">
        <f>O4*L4</f>
        <v>131600</v>
      </c>
    </row>
    <row r="5" spans="1:16" s="3" customFormat="1" ht="75" customHeight="1" x14ac:dyDescent="0.2">
      <c r="A5" s="38"/>
      <c r="B5" s="22"/>
      <c r="C5" s="23" t="s">
        <v>17</v>
      </c>
      <c r="D5" s="24" t="s">
        <v>20</v>
      </c>
      <c r="E5" s="24" t="s">
        <v>11</v>
      </c>
      <c r="F5" s="25"/>
      <c r="G5" s="25">
        <v>1700</v>
      </c>
      <c r="H5" s="25">
        <v>1700</v>
      </c>
      <c r="I5" s="25">
        <v>1700</v>
      </c>
      <c r="J5" s="25">
        <v>1700</v>
      </c>
      <c r="K5" s="25"/>
      <c r="L5" s="18">
        <f>SUM(G5:K5)</f>
        <v>6800</v>
      </c>
      <c r="M5" s="26">
        <v>35</v>
      </c>
      <c r="N5" s="19">
        <f t="shared" ref="N5:N6" si="0">M5/2</f>
        <v>17.5</v>
      </c>
      <c r="O5" s="20">
        <v>16.7</v>
      </c>
      <c r="P5" s="21">
        <f t="shared" ref="P5:P6" si="1">O5*L5</f>
        <v>113560</v>
      </c>
    </row>
    <row r="6" spans="1:16" ht="77.099999999999994" customHeight="1" x14ac:dyDescent="0.2">
      <c r="A6" s="38"/>
      <c r="B6" s="22"/>
      <c r="C6" s="23" t="s">
        <v>18</v>
      </c>
      <c r="D6" s="24" t="s">
        <v>20</v>
      </c>
      <c r="E6" s="24" t="s">
        <v>21</v>
      </c>
      <c r="F6" s="25"/>
      <c r="G6" s="25">
        <v>1700</v>
      </c>
      <c r="H6" s="25">
        <v>1700</v>
      </c>
      <c r="I6" s="25">
        <v>1700</v>
      </c>
      <c r="J6" s="25"/>
      <c r="K6" s="25"/>
      <c r="L6" s="18">
        <f>SUM(G6:K6)</f>
        <v>5100</v>
      </c>
      <c r="M6" s="26">
        <v>35</v>
      </c>
      <c r="N6" s="19">
        <f t="shared" si="0"/>
        <v>17.5</v>
      </c>
      <c r="O6" s="20">
        <v>16.7</v>
      </c>
      <c r="P6" s="21">
        <f t="shared" si="1"/>
        <v>85170</v>
      </c>
    </row>
    <row r="7" spans="1:16" ht="77.099999999999994" customHeight="1" x14ac:dyDescent="0.25">
      <c r="A7" s="38"/>
      <c r="B7" s="39"/>
      <c r="C7" s="39"/>
      <c r="D7" s="40"/>
      <c r="E7" s="40"/>
      <c r="F7" s="38"/>
      <c r="G7" s="38"/>
      <c r="H7" s="38"/>
      <c r="I7" s="38"/>
      <c r="J7" s="38"/>
      <c r="K7" s="38"/>
      <c r="L7" s="30"/>
      <c r="M7" s="31"/>
      <c r="N7" s="31"/>
      <c r="O7" s="32"/>
      <c r="P7" s="32"/>
    </row>
  </sheetData>
  <sortState ref="B4:P6">
    <sortCondition descending="1" ref="L4:L6"/>
  </sortState>
  <mergeCells count="2">
    <mergeCell ref="M2:P2"/>
    <mergeCell ref="F3:K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2023-04-19T15:14:05Z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